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5" i="3" l="1"/>
  <c r="K11" i="3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N10" i="3" s="1"/>
  <c r="H10" i="3"/>
  <c r="H11" i="3" s="1"/>
  <c r="M11" i="3" s="1"/>
  <c r="I11" i="3"/>
  <c r="J10" i="3"/>
  <c r="O10" i="3"/>
  <c r="L10" i="3"/>
  <c r="M10" i="3"/>
  <c r="AF5" i="3"/>
  <c r="F11" i="3" l="1"/>
  <c r="O11" i="3"/>
  <c r="J11" i="3"/>
  <c r="L11" i="3" l="1"/>
  <c r="N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<sst xmlns="http://schemas.openxmlformats.org/spreadsheetml/2006/main" count="69" uniqueCount="29">
  <si>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</si>
  <si>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</si>
  <si>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</si>
  <si>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</si>
  <si>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</si>
  <si>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</si>
  <si>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</si>
  <si>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</si>
  <si>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</si>
  <si>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</si>
  <si>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</si>
  <si>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</si>
  <si>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</si>
  <si>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</si>
  <si>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</si>
  <si>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</si>
  <si>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</si>
  <si>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</si>
  <si>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</si>
  <si>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Pyry Hartikainen</t>
  </si>
  <si>
    <t>1.</t>
  </si>
  <si>
    <t>JoMa  2</t>
  </si>
  <si>
    <t>23.3.1997   Pyhäselkä</t>
  </si>
  <si>
    <t>JoMa = Joensuun Maila  (1957),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</si>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</sst>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2"/>
      <c r="W4" s="19"/>
      <c r="X4" s="12">
        <v>2015</v>
      </c>
      <c r="Y4" s="12" t="s">
        <v>20</v>
      </c>
      <c r="Z4" s="1" t="s">
        <v>21</v>
      </c>
      <c r="AA4" s="12">
        <v>1</v>
      </c>
      <c r="AB4" s="12">
        <v>0</v>
      </c>
      <c r="AC4" s="12">
        <v>0</v>
      </c>
      <c r="AD4" s="12">
        <v>0</v>
      </c>
      <c r="AE4" s="12">
        <v>3</v>
      </c>
      <c r="AF4" s="67">
        <v>0.75</v>
      </c>
      <c r="AG4" s="10">
        <v>4</v>
      </c>
      <c r="AH4" s="56"/>
      <c r="AI4" s="56"/>
      <c r="AJ4" s="56"/>
      <c r="AK4" s="7"/>
      <c r="AL4" s="10"/>
      <c r="AM4" s="12">
        <v>1</v>
      </c>
      <c r="AN4" s="12">
        <v>0</v>
      </c>
      <c r="AO4" s="12">
        <v>1</v>
      </c>
      <c r="AP4" s="12">
        <v>0</v>
      </c>
      <c r="AQ4" s="12">
        <v>1</v>
      </c>
      <c r="AR4" s="68">
        <v>0.5</v>
      </c>
      <c r="AS4" s="57">
        <v>2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3" t="s">
        <v>13</v>
      </c>
      <c r="C5" s="64"/>
      <c r="D5" s="65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3</v>
      </c>
      <c r="AF5" s="37">
        <f>PRODUCT(AE5/AG5)</f>
        <v>0.75</v>
      </c>
      <c r="AG5" s="21">
        <f>SUM(AG4:AG4)</f>
        <v>4</v>
      </c>
      <c r="AH5" s="18"/>
      <c r="AI5" s="29"/>
      <c r="AJ5" s="42"/>
      <c r="AK5" s="43"/>
      <c r="AL5" s="10"/>
      <c r="AM5" s="36">
        <f>SUM(AM4:AM4)</f>
        <v>1</v>
      </c>
      <c r="AN5" s="36">
        <f>SUM(AN4:AN4)</f>
        <v>0</v>
      </c>
      <c r="AO5" s="36">
        <f>SUM(AO4:AO4)</f>
        <v>1</v>
      </c>
      <c r="AP5" s="36">
        <f>SUM(AP4:AP4)</f>
        <v>0</v>
      </c>
      <c r="AQ5" s="36">
        <f>SUM(AQ4:AQ4)</f>
        <v>1</v>
      </c>
      <c r="AR5" s="37">
        <f>PRODUCT(AQ5/AS5)</f>
        <v>0.5</v>
      </c>
      <c r="AS5" s="39">
        <f>SUM(AS4:AS4)</f>
        <v>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23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6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6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2</v>
      </c>
      <c r="F10" s="48">
        <f>PRODUCT(AB5+AN5)</f>
        <v>0</v>
      </c>
      <c r="G10" s="48">
        <f>PRODUCT(AC5+AO5)</f>
        <v>1</v>
      </c>
      <c r="H10" s="48">
        <f>PRODUCT(AD5+AP5)</f>
        <v>0</v>
      </c>
      <c r="I10" s="48">
        <f>PRODUCT(AE5+AQ5)</f>
        <v>4</v>
      </c>
      <c r="J10" s="66">
        <f>PRODUCT(I10/K10)</f>
        <v>0.66666666666666663</v>
      </c>
      <c r="K10" s="10">
        <f>PRODUCT(AG5+AS5)</f>
        <v>6</v>
      </c>
      <c r="L10" s="54">
        <f>PRODUCT((F10+G10)/E10)</f>
        <v>0.5</v>
      </c>
      <c r="M10" s="54">
        <f>PRODUCT(H10/E10)</f>
        <v>0</v>
      </c>
      <c r="N10" s="54">
        <f>PRODUCT((F10+G10+H10)/E10)</f>
        <v>0.5</v>
      </c>
      <c r="O10" s="54">
        <f>PRODUCT(I10/E10)</f>
        <v>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2</v>
      </c>
      <c r="F11" s="48">
        <f t="shared" ref="F11:I11" si="0">SUM(F8:F10)</f>
        <v>0</v>
      </c>
      <c r="G11" s="48">
        <f t="shared" si="0"/>
        <v>1</v>
      </c>
      <c r="H11" s="48">
        <f t="shared" si="0"/>
        <v>0</v>
      </c>
      <c r="I11" s="48">
        <f t="shared" si="0"/>
        <v>4</v>
      </c>
      <c r="J11" s="66">
        <f>PRODUCT(I11/K11)</f>
        <v>0.66666666666666663</v>
      </c>
      <c r="K11" s="16">
        <f>SUM(K8:K10)</f>
        <v>6</v>
      </c>
      <c r="L11" s="54">
        <f>PRODUCT((F11+G11)/E11)</f>
        <v>0.5</v>
      </c>
      <c r="M11" s="54">
        <f>PRODUCT(H11/E11)</f>
        <v>0</v>
      </c>
      <c r="N11" s="54">
        <f>PRODUCT((F11+G11+H11)/E11)</f>
        <v>0.5</v>
      </c>
      <c r="O11" s="54">
        <f>PRODUCT(I11/E11)</f>
        <v>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H176" s="10"/>
      <c r="AI176" s="10"/>
      <c r="AJ176" s="10"/>
      <c r="AK176" s="10"/>
      <c r="AL176" s="10"/>
    </row>
    <row r="177" spans="12:38" x14ac:dyDescent="0.25"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</row>
    <row r="178" spans="12:38" x14ac:dyDescent="0.25"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</row>
    <row r="179" spans="12:38" x14ac:dyDescent="0.25"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</row>
    <row r="180" spans="12:38" x14ac:dyDescent="0.25"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</row>
    <row r="181" spans="12:38" x14ac:dyDescent="0.25"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</row>
    <row r="182" spans="12:38" x14ac:dyDescent="0.25"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</row>
    <row r="183" spans="12:38" x14ac:dyDescent="0.25"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</row>
    <row r="184" spans="12:38" x14ac:dyDescent="0.25"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</row>
    <row r="185" spans="12:38" x14ac:dyDescent="0.25"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</row>
    <row r="186" spans="12:38" x14ac:dyDescent="0.25"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</row>
    <row r="187" spans="12:38" x14ac:dyDescent="0.25"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</row>
    <row r="188" spans="12:38" x14ac:dyDescent="0.25"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</row>
    <row r="189" spans="12:38" x14ac:dyDescent="0.25"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</row>
    <row r="190" spans="12:38" ht="14.25" x14ac:dyDescent="0.2">
      <c r="L190"/>
      <c r="M190"/>
      <c r="N190"/>
      <c r="O190"/>
      <c r="P190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H190"/>
      <c r="AI190"/>
      <c r="AJ190"/>
      <c r="AK190"/>
      <c r="AL190"/>
    </row>
    <row r="191" spans="12:38" ht="14.25" x14ac:dyDescent="0.2">
      <c r="L191"/>
      <c r="M191"/>
      <c r="N191"/>
      <c r="O191"/>
      <c r="P191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H191"/>
      <c r="AI191"/>
      <c r="AJ191"/>
      <c r="AK191"/>
      <c r="AL191"/>
    </row>
    <row r="192" spans="12:38" ht="14.25" x14ac:dyDescent="0.2">
      <c r="L192"/>
      <c r="M192"/>
      <c r="N192"/>
      <c r="O192"/>
      <c r="P192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H192"/>
      <c r="AI192"/>
      <c r="AJ192"/>
      <c r="AK192"/>
      <c r="AL192"/>
    </row>
    <row r="193" spans="12:38" ht="14.25" x14ac:dyDescent="0.2">
      <c r="L193"/>
      <c r="M193"/>
      <c r="N193"/>
      <c r="O193"/>
      <c r="P193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H193"/>
      <c r="AI193"/>
      <c r="AJ193"/>
      <c r="AK193"/>
      <c r="AL193"/>
    </row>
    <row r="194" spans="12:38" ht="14.25" x14ac:dyDescent="0.2">
      <c r="L194"/>
      <c r="M194"/>
      <c r="N194"/>
      <c r="O194"/>
      <c r="P194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H194"/>
      <c r="AI194"/>
      <c r="AJ194"/>
      <c r="AK194"/>
      <c r="AL194"/>
    </row>
    <row r="195" spans="12:38" ht="14.25" x14ac:dyDescent="0.2">
      <c r="L195"/>
      <c r="M195"/>
      <c r="N195"/>
      <c r="O195"/>
      <c r="P195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H195"/>
      <c r="AI195"/>
      <c r="AJ195"/>
      <c r="AK195"/>
      <c r="AL195"/>
    </row>
    <row r="196" spans="12:38" ht="14.25" x14ac:dyDescent="0.2">
      <c r="L196"/>
      <c r="M196"/>
      <c r="N196"/>
      <c r="O196"/>
      <c r="P196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H196"/>
      <c r="AI196"/>
      <c r="AJ196"/>
      <c r="AK196"/>
      <c r="AL196"/>
    </row>
    <row r="197" spans="12:38" ht="14.25" x14ac:dyDescent="0.2">
      <c r="L197"/>
      <c r="M197"/>
      <c r="N197"/>
      <c r="O197"/>
      <c r="P19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H197"/>
      <c r="AI197"/>
      <c r="AJ197"/>
      <c r="AK197"/>
      <c r="AL197"/>
    </row>
    <row r="198" spans="12:38" ht="14.25" x14ac:dyDescent="0.2">
      <c r="L198"/>
      <c r="M198"/>
      <c r="N198"/>
      <c r="O198"/>
      <c r="P198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H198"/>
      <c r="AI198"/>
      <c r="AJ198"/>
      <c r="AK198"/>
      <c r="AL198"/>
    </row>
    <row r="199" spans="12:38" ht="14.25" x14ac:dyDescent="0.2">
      <c r="L199"/>
      <c r="M199"/>
      <c r="N199"/>
      <c r="O199"/>
      <c r="P19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H199"/>
      <c r="AI199"/>
      <c r="AJ199"/>
      <c r="AK199"/>
      <c r="AL199"/>
    </row>
    <row r="200" spans="12:38" ht="14.25" x14ac:dyDescent="0.2">
      <c r="L200"/>
      <c r="M200"/>
      <c r="N200"/>
      <c r="O200"/>
      <c r="P200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H200"/>
      <c r="AI200"/>
      <c r="AJ200"/>
      <c r="AK200"/>
      <c r="AL200"/>
    </row>
    <row r="201" spans="12:38" ht="14.25" x14ac:dyDescent="0.2">
      <c r="L201"/>
      <c r="M201"/>
      <c r="N201"/>
      <c r="O201"/>
      <c r="P201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H201"/>
      <c r="AI201"/>
      <c r="AJ201"/>
      <c r="AK201"/>
      <c r="AL201"/>
    </row>
    <row r="202" spans="12:38" ht="14.25" x14ac:dyDescent="0.2">
      <c r="L202"/>
      <c r="M202"/>
      <c r="N202"/>
      <c r="O202"/>
      <c r="P202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H202"/>
      <c r="AI202"/>
      <c r="AJ202"/>
      <c r="AK202"/>
      <c r="AL202"/>
    </row>
    <row r="203" spans="12:38" ht="14.25" x14ac:dyDescent="0.2">
      <c r="L203"/>
      <c r="M203"/>
      <c r="N203"/>
      <c r="O203"/>
      <c r="P203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H203"/>
      <c r="AI203"/>
      <c r="AJ203"/>
      <c r="AK203"/>
      <c r="AL203"/>
    </row>
    <row r="204" spans="12:38" ht="14.25" x14ac:dyDescent="0.2">
      <c r="L204"/>
      <c r="M204"/>
      <c r="N204"/>
      <c r="O204"/>
      <c r="P204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H204"/>
      <c r="AI204"/>
      <c r="AJ204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H205"/>
      <c r="AI205"/>
      <c r="AJ205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H206"/>
      <c r="AI206"/>
      <c r="AJ206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H207"/>
      <c r="AI207"/>
      <c r="AJ20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H208"/>
      <c r="AI208"/>
      <c r="AJ208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H209"/>
      <c r="AI209"/>
      <c r="AJ209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H210"/>
      <c r="AI210"/>
      <c r="AJ210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H211"/>
      <c r="AI211"/>
      <c r="AJ211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H212"/>
      <c r="AI212"/>
      <c r="AJ212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2018-09-03T21:41:04Z</dcterms:modified>
</cp:coreProperties>
</file>